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Exec Team\Execs_Core\11 - Board Secretary\Freedom of Information\1. Correspondence\2021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C17" i="1"/>
  <c r="C19" i="1" s="1"/>
  <c r="D17" i="1"/>
  <c r="D19" i="1" s="1"/>
  <c r="E17" i="1"/>
  <c r="E19" i="1" s="1"/>
  <c r="F17" i="1"/>
  <c r="F19" i="1" s="1"/>
  <c r="G17" i="1"/>
  <c r="G19" i="1" s="1"/>
  <c r="H17" i="1"/>
  <c r="H19" i="1" s="1"/>
  <c r="I17" i="1"/>
  <c r="I19" i="1" s="1"/>
  <c r="J17" i="1"/>
  <c r="J19" i="1" s="1"/>
  <c r="K17" i="1"/>
  <c r="K19" i="1" s="1"/>
  <c r="L17" i="1"/>
  <c r="L19" i="1" s="1"/>
  <c r="M17" i="1"/>
  <c r="M19" i="1" s="1"/>
  <c r="N17" i="1"/>
  <c r="N19" i="1" s="1"/>
  <c r="O17" i="1"/>
  <c r="O19" i="1" s="1"/>
  <c r="P17" i="1"/>
  <c r="P19" i="1" s="1"/>
  <c r="Q17" i="1"/>
  <c r="Q19" i="1" s="1"/>
  <c r="R17" i="1"/>
  <c r="R19" i="1" s="1"/>
  <c r="S17" i="1"/>
  <c r="S19" i="1" s="1"/>
  <c r="T17" i="1"/>
  <c r="T19" i="1" s="1"/>
  <c r="U17" i="1"/>
  <c r="U19" i="1" s="1"/>
  <c r="V17" i="1"/>
  <c r="V19" i="1" s="1"/>
  <c r="W17" i="1"/>
  <c r="W19" i="1" s="1"/>
  <c r="X17" i="1"/>
  <c r="X19" i="1" s="1"/>
  <c r="Y17" i="1"/>
  <c r="Y19" i="1" s="1"/>
  <c r="B17" i="1"/>
</calcChain>
</file>

<file path=xl/sharedStrings.xml><?xml version="1.0" encoding="utf-8"?>
<sst xmlns="http://schemas.openxmlformats.org/spreadsheetml/2006/main" count="41" uniqueCount="41">
  <si>
    <t>Jan 2019</t>
  </si>
  <si>
    <t>Feb 2019</t>
  </si>
  <si>
    <t>Mar 2019</t>
  </si>
  <si>
    <t>Apr 2019</t>
  </si>
  <si>
    <t>May 2019</t>
  </si>
  <si>
    <t>Jun 2019</t>
  </si>
  <si>
    <t>Jul 2019</t>
  </si>
  <si>
    <t>Aug 2019</t>
  </si>
  <si>
    <t>Sep 2019</t>
  </si>
  <si>
    <t>Oct 2019</t>
  </si>
  <si>
    <t>Nov 2019</t>
  </si>
  <si>
    <t>Dec 2019</t>
  </si>
  <si>
    <t>Jan 2020</t>
  </si>
  <si>
    <t>Feb 2020</t>
  </si>
  <si>
    <t>Mar 2020</t>
  </si>
  <si>
    <t>Apr 2020</t>
  </si>
  <si>
    <t>May 2020</t>
  </si>
  <si>
    <t>Jun 2020</t>
  </si>
  <si>
    <t>Jul 2020</t>
  </si>
  <si>
    <t>Aug 2020</t>
  </si>
  <si>
    <t>Sep 2020</t>
  </si>
  <si>
    <t>Oct 2020</t>
  </si>
  <si>
    <t>Nov 2020</t>
  </si>
  <si>
    <t>Dec 2020</t>
  </si>
  <si>
    <t>0-9</t>
  </si>
  <si>
    <t>10-19</t>
  </si>
  <si>
    <t>20-29</t>
  </si>
  <si>
    <t>30-39</t>
  </si>
  <si>
    <t>40-49</t>
  </si>
  <si>
    <t>50-59</t>
  </si>
  <si>
    <t>60-69</t>
  </si>
  <si>
    <t>70-79</t>
  </si>
  <si>
    <t>80-89</t>
  </si>
  <si>
    <t>90-99</t>
  </si>
  <si>
    <t>100+</t>
  </si>
  <si>
    <t>Age Band</t>
  </si>
  <si>
    <t>% Over 60</t>
  </si>
  <si>
    <t>Total</t>
  </si>
  <si>
    <t>Radiology Waiting List</t>
  </si>
  <si>
    <t>January 2019 to December 2020</t>
  </si>
  <si>
    <t>Source:  RADIS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</si>
</sst>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0" fontId="1" fillId="3" borderId="0" xfId="0" applyFont="1" applyFill="1"/>
    <xf numFmtId="3" fontId="1" fillId="3" borderId="0" xfId="0" applyNumberFormat="1" applyFont="1" applyFill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164" fontId="1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tabSelected="1" workbookViewId="0">
      <selection activeCell="O5" sqref="O5"/>
    </sheetView>
  </sheetViews>
  <sheetFormatPr defaultRowHeight="15" x14ac:dyDescent="0.25"/>
  <cols>
    <col min="1" max="1" width="10.7109375" style="6" customWidth="1"/>
    <col min="2" max="25" width="10.7109375" style="7" customWidth="1"/>
  </cols>
  <sheetData>
    <row r="1" spans="1:25" x14ac:dyDescent="0.25">
      <c r="A1" s="6" t="s">
        <v>38</v>
      </c>
    </row>
    <row r="2" spans="1:25" x14ac:dyDescent="0.25">
      <c r="A2" s="6" t="s">
        <v>39</v>
      </c>
    </row>
    <row r="3" spans="1:25" x14ac:dyDescent="0.25">
      <c r="A3" s="6" t="s">
        <v>40</v>
      </c>
    </row>
    <row r="5" spans="1:25" x14ac:dyDescent="0.25">
      <c r="A5" s="1" t="s">
        <v>35</v>
      </c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15</v>
      </c>
      <c r="R5" s="2" t="s">
        <v>16</v>
      </c>
      <c r="S5" s="2" t="s">
        <v>17</v>
      </c>
      <c r="T5" s="2" t="s">
        <v>18</v>
      </c>
      <c r="U5" s="2" t="s">
        <v>19</v>
      </c>
      <c r="V5" s="2" t="s">
        <v>20</v>
      </c>
      <c r="W5" s="2" t="s">
        <v>21</v>
      </c>
      <c r="X5" s="2" t="s">
        <v>22</v>
      </c>
      <c r="Y5" s="2" t="s">
        <v>23</v>
      </c>
    </row>
    <row r="6" spans="1:25" x14ac:dyDescent="0.25">
      <c r="A6" s="6" t="s">
        <v>24</v>
      </c>
      <c r="B6" s="3">
        <v>255</v>
      </c>
      <c r="C6" s="3">
        <v>243</v>
      </c>
      <c r="D6" s="3">
        <v>252</v>
      </c>
      <c r="E6" s="3">
        <v>245</v>
      </c>
      <c r="F6" s="3">
        <v>222</v>
      </c>
      <c r="G6" s="3">
        <v>260</v>
      </c>
      <c r="H6" s="3">
        <v>279</v>
      </c>
      <c r="I6" s="3">
        <v>282</v>
      </c>
      <c r="J6" s="3">
        <v>271</v>
      </c>
      <c r="K6" s="3">
        <v>253</v>
      </c>
      <c r="L6" s="3">
        <v>250</v>
      </c>
      <c r="M6" s="3">
        <v>225</v>
      </c>
      <c r="N6" s="3">
        <v>222</v>
      </c>
      <c r="O6" s="3">
        <v>255</v>
      </c>
      <c r="P6" s="3">
        <v>283</v>
      </c>
      <c r="Q6" s="3">
        <v>272</v>
      </c>
      <c r="R6" s="3">
        <v>278</v>
      </c>
      <c r="S6" s="3">
        <v>337</v>
      </c>
      <c r="T6" s="3">
        <v>394</v>
      </c>
      <c r="U6" s="3">
        <v>383</v>
      </c>
      <c r="V6" s="3">
        <v>395</v>
      </c>
      <c r="W6" s="3">
        <v>406</v>
      </c>
      <c r="X6" s="3">
        <v>341</v>
      </c>
      <c r="Y6" s="3">
        <v>328</v>
      </c>
    </row>
    <row r="7" spans="1:25" x14ac:dyDescent="0.25">
      <c r="A7" s="6" t="s">
        <v>25</v>
      </c>
      <c r="B7" s="3">
        <v>456</v>
      </c>
      <c r="C7" s="3">
        <v>485</v>
      </c>
      <c r="D7" s="3">
        <v>460</v>
      </c>
      <c r="E7" s="3">
        <v>478</v>
      </c>
      <c r="F7" s="3">
        <v>443</v>
      </c>
      <c r="G7" s="3">
        <v>462</v>
      </c>
      <c r="H7" s="3">
        <v>443</v>
      </c>
      <c r="I7" s="3">
        <v>413</v>
      </c>
      <c r="J7" s="3">
        <v>483</v>
      </c>
      <c r="K7" s="3">
        <v>476</v>
      </c>
      <c r="L7" s="3">
        <v>448</v>
      </c>
      <c r="M7" s="3">
        <v>388</v>
      </c>
      <c r="N7" s="3">
        <v>452</v>
      </c>
      <c r="O7" s="3">
        <v>479</v>
      </c>
      <c r="P7" s="3">
        <v>458</v>
      </c>
      <c r="Q7" s="3">
        <v>452</v>
      </c>
      <c r="R7" s="3">
        <v>449</v>
      </c>
      <c r="S7" s="3">
        <v>493</v>
      </c>
      <c r="T7" s="3">
        <v>590</v>
      </c>
      <c r="U7" s="3">
        <v>605</v>
      </c>
      <c r="V7" s="3">
        <v>648</v>
      </c>
      <c r="W7" s="3">
        <v>638</v>
      </c>
      <c r="X7" s="3">
        <v>573</v>
      </c>
      <c r="Y7" s="3">
        <v>524</v>
      </c>
    </row>
    <row r="8" spans="1:25" x14ac:dyDescent="0.25">
      <c r="A8" s="6" t="s">
        <v>26</v>
      </c>
      <c r="B8" s="3">
        <v>1892</v>
      </c>
      <c r="C8" s="3">
        <v>1963</v>
      </c>
      <c r="D8" s="3">
        <v>1980</v>
      </c>
      <c r="E8" s="3">
        <v>1856</v>
      </c>
      <c r="F8" s="3">
        <v>1762</v>
      </c>
      <c r="G8" s="3">
        <v>1945</v>
      </c>
      <c r="H8" s="3">
        <v>1887</v>
      </c>
      <c r="I8" s="3">
        <v>1855</v>
      </c>
      <c r="J8" s="3">
        <v>1989</v>
      </c>
      <c r="K8" s="3">
        <v>1977</v>
      </c>
      <c r="L8" s="3">
        <v>1948</v>
      </c>
      <c r="M8" s="3">
        <v>1872</v>
      </c>
      <c r="N8" s="3">
        <v>1892</v>
      </c>
      <c r="O8" s="3">
        <v>1935</v>
      </c>
      <c r="P8" s="3">
        <v>1891</v>
      </c>
      <c r="Q8" s="3">
        <v>1863</v>
      </c>
      <c r="R8" s="3">
        <v>2002</v>
      </c>
      <c r="S8" s="3">
        <v>2100</v>
      </c>
      <c r="T8" s="3">
        <v>2417</v>
      </c>
      <c r="U8" s="3">
        <v>2513</v>
      </c>
      <c r="V8" s="3">
        <v>2558</v>
      </c>
      <c r="W8" s="3">
        <v>2420</v>
      </c>
      <c r="X8" s="3">
        <v>2259</v>
      </c>
      <c r="Y8" s="3">
        <v>2100</v>
      </c>
    </row>
    <row r="9" spans="1:25" x14ac:dyDescent="0.25">
      <c r="A9" s="6" t="s">
        <v>27</v>
      </c>
      <c r="B9" s="3">
        <v>2066</v>
      </c>
      <c r="C9" s="3">
        <v>2245</v>
      </c>
      <c r="D9" s="3">
        <v>2310</v>
      </c>
      <c r="E9" s="3">
        <v>2275</v>
      </c>
      <c r="F9" s="3">
        <v>2150</v>
      </c>
      <c r="G9" s="3">
        <v>2166</v>
      </c>
      <c r="H9" s="3">
        <v>2114</v>
      </c>
      <c r="I9" s="3">
        <v>2077</v>
      </c>
      <c r="J9" s="3">
        <v>2180</v>
      </c>
      <c r="K9" s="3">
        <v>2171</v>
      </c>
      <c r="L9" s="3">
        <v>2191</v>
      </c>
      <c r="M9" s="3">
        <v>2138</v>
      </c>
      <c r="N9" s="3">
        <v>2219</v>
      </c>
      <c r="O9" s="3">
        <v>2337</v>
      </c>
      <c r="P9" s="3">
        <v>2361</v>
      </c>
      <c r="Q9" s="3">
        <v>2355</v>
      </c>
      <c r="R9" s="3">
        <v>2498</v>
      </c>
      <c r="S9" s="3">
        <v>2627</v>
      </c>
      <c r="T9" s="3">
        <v>2979</v>
      </c>
      <c r="U9" s="3">
        <v>3119</v>
      </c>
      <c r="V9" s="3">
        <v>3298</v>
      </c>
      <c r="W9" s="3">
        <v>3183</v>
      </c>
      <c r="X9" s="3">
        <v>2961</v>
      </c>
      <c r="Y9" s="3">
        <v>2702</v>
      </c>
    </row>
    <row r="10" spans="1:25" x14ac:dyDescent="0.25">
      <c r="A10" s="6" t="s">
        <v>28</v>
      </c>
      <c r="B10" s="3">
        <v>1644</v>
      </c>
      <c r="C10" s="3">
        <v>1798</v>
      </c>
      <c r="D10" s="3">
        <v>1974</v>
      </c>
      <c r="E10" s="3">
        <v>1929</v>
      </c>
      <c r="F10" s="3">
        <v>1840</v>
      </c>
      <c r="G10" s="3">
        <v>1780</v>
      </c>
      <c r="H10" s="3">
        <v>1844</v>
      </c>
      <c r="I10" s="3">
        <v>1866</v>
      </c>
      <c r="J10" s="3">
        <v>1879</v>
      </c>
      <c r="K10" s="3">
        <v>1944</v>
      </c>
      <c r="L10" s="3">
        <v>1791</v>
      </c>
      <c r="M10" s="3">
        <v>1789</v>
      </c>
      <c r="N10" s="3">
        <v>1840</v>
      </c>
      <c r="O10" s="3">
        <v>2029</v>
      </c>
      <c r="P10" s="3">
        <v>1996</v>
      </c>
      <c r="Q10" s="3">
        <v>1960</v>
      </c>
      <c r="R10" s="3">
        <v>2107</v>
      </c>
      <c r="S10" s="3">
        <v>2178</v>
      </c>
      <c r="T10" s="3">
        <v>2450</v>
      </c>
      <c r="U10" s="3">
        <v>2619</v>
      </c>
      <c r="V10" s="3">
        <v>2707</v>
      </c>
      <c r="W10" s="3">
        <v>2753</v>
      </c>
      <c r="X10" s="3">
        <v>2462</v>
      </c>
      <c r="Y10" s="3">
        <v>2198</v>
      </c>
    </row>
    <row r="11" spans="1:25" x14ac:dyDescent="0.25">
      <c r="A11" s="6" t="s">
        <v>29</v>
      </c>
      <c r="B11" s="3">
        <v>2110</v>
      </c>
      <c r="C11" s="3">
        <v>2259</v>
      </c>
      <c r="D11" s="3">
        <v>2374</v>
      </c>
      <c r="E11" s="3">
        <v>2379</v>
      </c>
      <c r="F11" s="3">
        <v>2338</v>
      </c>
      <c r="G11" s="3">
        <v>2381</v>
      </c>
      <c r="H11" s="3">
        <v>2470</v>
      </c>
      <c r="I11" s="3">
        <v>2390</v>
      </c>
      <c r="J11" s="3">
        <v>2400</v>
      </c>
      <c r="K11" s="3">
        <v>2396</v>
      </c>
      <c r="L11" s="3">
        <v>2301</v>
      </c>
      <c r="M11" s="3">
        <v>2261</v>
      </c>
      <c r="N11" s="3">
        <v>2460</v>
      </c>
      <c r="O11" s="3">
        <v>2707</v>
      </c>
      <c r="P11" s="3">
        <v>2578</v>
      </c>
      <c r="Q11" s="3">
        <v>2520</v>
      </c>
      <c r="R11" s="3">
        <v>2736</v>
      </c>
      <c r="S11" s="3">
        <v>2841</v>
      </c>
      <c r="T11" s="3">
        <v>3154</v>
      </c>
      <c r="U11" s="3">
        <v>3236</v>
      </c>
      <c r="V11" s="3">
        <v>3287</v>
      </c>
      <c r="W11" s="3">
        <v>3152</v>
      </c>
      <c r="X11" s="3">
        <v>2931</v>
      </c>
      <c r="Y11" s="3">
        <v>2752</v>
      </c>
    </row>
    <row r="12" spans="1:25" x14ac:dyDescent="0.25">
      <c r="A12" s="6" t="s">
        <v>30</v>
      </c>
      <c r="B12" s="3">
        <v>1935</v>
      </c>
      <c r="C12" s="3">
        <v>2119</v>
      </c>
      <c r="D12" s="3">
        <v>2204</v>
      </c>
      <c r="E12" s="3">
        <v>2246</v>
      </c>
      <c r="F12" s="3">
        <v>2309</v>
      </c>
      <c r="G12" s="3">
        <v>2241</v>
      </c>
      <c r="H12" s="3">
        <v>2288</v>
      </c>
      <c r="I12" s="3">
        <v>2256</v>
      </c>
      <c r="J12" s="3">
        <v>2160</v>
      </c>
      <c r="K12" s="3">
        <v>2077</v>
      </c>
      <c r="L12" s="3">
        <v>2052</v>
      </c>
      <c r="M12" s="3">
        <v>2248</v>
      </c>
      <c r="N12" s="3">
        <v>2412</v>
      </c>
      <c r="O12" s="3">
        <v>2529</v>
      </c>
      <c r="P12" s="3">
        <v>2361</v>
      </c>
      <c r="Q12" s="3">
        <v>2358</v>
      </c>
      <c r="R12" s="3">
        <v>2489</v>
      </c>
      <c r="S12" s="3">
        <v>2589</v>
      </c>
      <c r="T12" s="3">
        <v>2826</v>
      </c>
      <c r="U12" s="3">
        <v>2861</v>
      </c>
      <c r="V12" s="3">
        <v>2939</v>
      </c>
      <c r="W12" s="3">
        <v>2832</v>
      </c>
      <c r="X12" s="3">
        <v>2575</v>
      </c>
      <c r="Y12" s="3">
        <v>2454</v>
      </c>
    </row>
    <row r="13" spans="1:25" x14ac:dyDescent="0.25">
      <c r="A13" s="6" t="s">
        <v>31</v>
      </c>
      <c r="B13" s="3">
        <v>1685</v>
      </c>
      <c r="C13" s="3">
        <v>1867</v>
      </c>
      <c r="D13" s="3">
        <v>1975</v>
      </c>
      <c r="E13" s="3">
        <v>1965</v>
      </c>
      <c r="F13" s="3">
        <v>2105</v>
      </c>
      <c r="G13" s="3">
        <v>2133</v>
      </c>
      <c r="H13" s="3">
        <v>2094</v>
      </c>
      <c r="I13" s="3">
        <v>2133</v>
      </c>
      <c r="J13" s="3">
        <v>2006</v>
      </c>
      <c r="K13" s="3">
        <v>2007</v>
      </c>
      <c r="L13" s="3">
        <v>2001</v>
      </c>
      <c r="M13" s="3">
        <v>2014</v>
      </c>
      <c r="N13" s="3">
        <v>2212</v>
      </c>
      <c r="O13" s="3">
        <v>2259</v>
      </c>
      <c r="P13" s="3">
        <v>2200</v>
      </c>
      <c r="Q13" s="3">
        <v>2215</v>
      </c>
      <c r="R13" s="3">
        <v>2364</v>
      </c>
      <c r="S13" s="3">
        <v>2628</v>
      </c>
      <c r="T13" s="3">
        <v>2827</v>
      </c>
      <c r="U13" s="3">
        <v>2844</v>
      </c>
      <c r="V13" s="3">
        <v>2751</v>
      </c>
      <c r="W13" s="3">
        <v>2514</v>
      </c>
      <c r="X13" s="3">
        <v>2352</v>
      </c>
      <c r="Y13" s="3">
        <v>2055</v>
      </c>
    </row>
    <row r="14" spans="1:25" x14ac:dyDescent="0.25">
      <c r="A14" s="6" t="s">
        <v>32</v>
      </c>
      <c r="B14" s="3">
        <v>717</v>
      </c>
      <c r="C14" s="3">
        <v>728</v>
      </c>
      <c r="D14" s="3">
        <v>781</v>
      </c>
      <c r="E14" s="3">
        <v>845</v>
      </c>
      <c r="F14" s="3">
        <v>841</v>
      </c>
      <c r="G14" s="3">
        <v>887</v>
      </c>
      <c r="H14" s="3">
        <v>964</v>
      </c>
      <c r="I14" s="3">
        <v>927</v>
      </c>
      <c r="J14" s="3">
        <v>869</v>
      </c>
      <c r="K14" s="3">
        <v>803</v>
      </c>
      <c r="L14" s="3">
        <v>816</v>
      </c>
      <c r="M14" s="3">
        <v>808</v>
      </c>
      <c r="N14" s="3">
        <v>864</v>
      </c>
      <c r="O14" s="3">
        <v>914</v>
      </c>
      <c r="P14" s="3">
        <v>843</v>
      </c>
      <c r="Q14" s="3">
        <v>841</v>
      </c>
      <c r="R14" s="3">
        <v>905</v>
      </c>
      <c r="S14" s="3">
        <v>1014</v>
      </c>
      <c r="T14" s="3">
        <v>1135</v>
      </c>
      <c r="U14" s="3">
        <v>1136</v>
      </c>
      <c r="V14" s="3">
        <v>1094</v>
      </c>
      <c r="W14" s="3">
        <v>981</v>
      </c>
      <c r="X14" s="3">
        <v>878</v>
      </c>
      <c r="Y14" s="3">
        <v>801</v>
      </c>
    </row>
    <row r="15" spans="1:25" x14ac:dyDescent="0.25">
      <c r="A15" s="6" t="s">
        <v>33</v>
      </c>
      <c r="B15" s="3">
        <v>86</v>
      </c>
      <c r="C15" s="3">
        <v>84</v>
      </c>
      <c r="D15" s="3">
        <v>91</v>
      </c>
      <c r="E15" s="3">
        <v>90</v>
      </c>
      <c r="F15" s="3">
        <v>77</v>
      </c>
      <c r="G15" s="3">
        <v>97</v>
      </c>
      <c r="H15" s="3">
        <v>85</v>
      </c>
      <c r="I15" s="3">
        <v>88</v>
      </c>
      <c r="J15" s="3">
        <v>99</v>
      </c>
      <c r="K15" s="3">
        <v>92</v>
      </c>
      <c r="L15" s="3">
        <v>77</v>
      </c>
      <c r="M15" s="3">
        <v>83</v>
      </c>
      <c r="N15" s="3">
        <v>89</v>
      </c>
      <c r="O15" s="3">
        <v>101</v>
      </c>
      <c r="P15" s="3">
        <v>80</v>
      </c>
      <c r="Q15" s="3">
        <v>78</v>
      </c>
      <c r="R15" s="3">
        <v>83</v>
      </c>
      <c r="S15" s="3">
        <v>108</v>
      </c>
      <c r="T15" s="3">
        <v>124</v>
      </c>
      <c r="U15" s="3">
        <v>119</v>
      </c>
      <c r="V15" s="3">
        <v>119</v>
      </c>
      <c r="W15" s="3">
        <v>100</v>
      </c>
      <c r="X15" s="3">
        <v>96</v>
      </c>
      <c r="Y15" s="3">
        <v>87</v>
      </c>
    </row>
    <row r="16" spans="1:25" x14ac:dyDescent="0.25">
      <c r="A16" s="6" t="s">
        <v>34</v>
      </c>
      <c r="B16" s="3"/>
      <c r="C16" s="3">
        <v>1</v>
      </c>
      <c r="D16" s="3">
        <v>2</v>
      </c>
      <c r="E16" s="3"/>
      <c r="F16" s="3">
        <v>1</v>
      </c>
      <c r="G16" s="3"/>
      <c r="H16" s="3"/>
      <c r="I16" s="3"/>
      <c r="J16" s="3">
        <v>2</v>
      </c>
      <c r="K16" s="3">
        <v>1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2</v>
      </c>
      <c r="W16" s="3"/>
      <c r="X16" s="3"/>
      <c r="Y16" s="3">
        <v>1</v>
      </c>
    </row>
    <row r="17" spans="1:25" x14ac:dyDescent="0.25">
      <c r="A17" s="4" t="s">
        <v>37</v>
      </c>
      <c r="B17" s="5">
        <f>SUM(B6:B16)</f>
        <v>12846</v>
      </c>
      <c r="C17" s="5">
        <f t="shared" ref="C17:Y17" si="0">SUM(C6:C16)</f>
        <v>13792</v>
      </c>
      <c r="D17" s="5">
        <f t="shared" si="0"/>
        <v>14403</v>
      </c>
      <c r="E17" s="5">
        <f t="shared" si="0"/>
        <v>14308</v>
      </c>
      <c r="F17" s="5">
        <f t="shared" si="0"/>
        <v>14088</v>
      </c>
      <c r="G17" s="5">
        <f t="shared" si="0"/>
        <v>14352</v>
      </c>
      <c r="H17" s="5">
        <f t="shared" si="0"/>
        <v>14468</v>
      </c>
      <c r="I17" s="5">
        <f t="shared" si="0"/>
        <v>14287</v>
      </c>
      <c r="J17" s="5">
        <f t="shared" si="0"/>
        <v>14338</v>
      </c>
      <c r="K17" s="5">
        <f t="shared" si="0"/>
        <v>14197</v>
      </c>
      <c r="L17" s="5">
        <f t="shared" si="0"/>
        <v>13875</v>
      </c>
      <c r="M17" s="5">
        <f t="shared" si="0"/>
        <v>13826</v>
      </c>
      <c r="N17" s="5">
        <f t="shared" si="0"/>
        <v>14662</v>
      </c>
      <c r="O17" s="5">
        <f t="shared" si="0"/>
        <v>15545</v>
      </c>
      <c r="P17" s="5">
        <f t="shared" si="0"/>
        <v>15051</v>
      </c>
      <c r="Q17" s="5">
        <f t="shared" si="0"/>
        <v>14914</v>
      </c>
      <c r="R17" s="5">
        <f t="shared" si="0"/>
        <v>15911</v>
      </c>
      <c r="S17" s="5">
        <f t="shared" si="0"/>
        <v>16915</v>
      </c>
      <c r="T17" s="5">
        <f t="shared" si="0"/>
        <v>18896</v>
      </c>
      <c r="U17" s="5">
        <f t="shared" si="0"/>
        <v>19435</v>
      </c>
      <c r="V17" s="5">
        <f t="shared" si="0"/>
        <v>19798</v>
      </c>
      <c r="W17" s="5">
        <f t="shared" si="0"/>
        <v>18979</v>
      </c>
      <c r="X17" s="5">
        <f t="shared" si="0"/>
        <v>17428</v>
      </c>
      <c r="Y17" s="5">
        <f t="shared" si="0"/>
        <v>16002</v>
      </c>
    </row>
    <row r="19" spans="1:25" s="6" customFormat="1" x14ac:dyDescent="0.25">
      <c r="A19" s="4" t="s">
        <v>36</v>
      </c>
      <c r="B19" s="8">
        <f>SUM(B12:B16)/B17</f>
        <v>0.34430951268877469</v>
      </c>
      <c r="C19" s="8">
        <f t="shared" ref="C19:Y19" si="1">SUM(C12:C16)/C17</f>
        <v>0.34795533642691417</v>
      </c>
      <c r="D19" s="8">
        <f t="shared" si="1"/>
        <v>0.35082968825939043</v>
      </c>
      <c r="E19" s="8">
        <f t="shared" si="1"/>
        <v>0.3596589320659771</v>
      </c>
      <c r="F19" s="8">
        <f t="shared" si="1"/>
        <v>0.37854911981828504</v>
      </c>
      <c r="G19" s="8">
        <f t="shared" si="1"/>
        <v>0.37332775919732442</v>
      </c>
      <c r="H19" s="8">
        <f t="shared" si="1"/>
        <v>0.37538014929499586</v>
      </c>
      <c r="I19" s="8">
        <f t="shared" si="1"/>
        <v>0.37824595786379228</v>
      </c>
      <c r="J19" s="8">
        <f t="shared" si="1"/>
        <v>0.35820895522388058</v>
      </c>
      <c r="K19" s="8">
        <f t="shared" si="1"/>
        <v>0.35077833345072901</v>
      </c>
      <c r="L19" s="8">
        <f t="shared" si="1"/>
        <v>0.35646846846846847</v>
      </c>
      <c r="M19" s="8">
        <f t="shared" si="1"/>
        <v>0.37270360190944596</v>
      </c>
      <c r="N19" s="8">
        <f t="shared" si="1"/>
        <v>0.38037102714500071</v>
      </c>
      <c r="O19" s="8">
        <f t="shared" si="1"/>
        <v>0.3733033129623673</v>
      </c>
      <c r="P19" s="8">
        <f t="shared" si="1"/>
        <v>0.3643611720151485</v>
      </c>
      <c r="Q19" s="8">
        <f t="shared" si="1"/>
        <v>0.36824460238701889</v>
      </c>
      <c r="R19" s="8">
        <f t="shared" si="1"/>
        <v>0.36710451888630508</v>
      </c>
      <c r="S19" s="8">
        <f t="shared" si="1"/>
        <v>0.37475613360922261</v>
      </c>
      <c r="T19" s="8">
        <f t="shared" si="1"/>
        <v>0.3657917019475021</v>
      </c>
      <c r="U19" s="8">
        <f t="shared" si="1"/>
        <v>0.3581167995883715</v>
      </c>
      <c r="V19" s="8">
        <f t="shared" si="1"/>
        <v>0.34877260329326193</v>
      </c>
      <c r="W19" s="8">
        <f t="shared" si="1"/>
        <v>0.33863744138258073</v>
      </c>
      <c r="X19" s="8">
        <f t="shared" si="1"/>
        <v>0.33859306862520083</v>
      </c>
      <c r="Y19" s="8">
        <f t="shared" si="1"/>
        <v>0.33733283339582554</v>
      </c>
    </row>
  </sheetData>
  <pageMargins left="0.7" right="0.7" top="0.75" bottom="0.75" header="0.3" footer="0.3"/>
  <pageSetup paperSize="9" orientation="portrait" r:id="rId1"/>
  <ignoredErrors>
    <ignoredError sqref="A7" twoDigitTextYear="1"/>
    <ignoredError sqref="B19:Y19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DC1A4119E41146A3025DAD4EFA6811" ma:contentTypeVersion="13" ma:contentTypeDescription="Create a new document." ma:contentTypeScope="" ma:versionID="ca48d9c364451a4790863947fc7000b4">
  <xsd:schema xmlns:xsd="http://www.w3.org/2001/XMLSchema" xmlns:xs="http://www.w3.org/2001/XMLSchema" xmlns:p="http://schemas.microsoft.com/office/2006/metadata/properties" xmlns:ns2="ad647b8f-8239-4126-8166-9dee6ee1e4e3" xmlns:ns3="f5cb15d1-33c4-4775-8623-f15f819f7253" targetNamespace="http://schemas.microsoft.com/office/2006/metadata/properties" ma:root="true" ma:fieldsID="fbb6e1f8c4d432eb0c94da41d505f6f7" ns2:_="" ns3:_="">
    <xsd:import namespace="ad647b8f-8239-4126-8166-9dee6ee1e4e3"/>
    <xsd:import namespace="f5cb15d1-33c4-4775-8623-f15f819f725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eac89cb-0678-4bbc-8d0d-bb463c4d8cff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b15d1-33c4-4775-8623-f15f819f72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cb15d1-33c4-4775-8623-f15f819f7253">
      <Terms xmlns="http://schemas.microsoft.com/office/infopath/2007/PartnerControls"/>
    </lcf76f155ced4ddcb4097134ff3c332f>
    <TaxCatchAll xmlns="ad647b8f-8239-4126-8166-9dee6ee1e4e3" xsi:nil="true"/>
  </documentManagement>
</p:properties>
</file>

<file path=customXml/itemProps1.xml><?xml version="1.0" encoding="utf-8"?>
<ds:datastoreItem xmlns:ds="http://schemas.openxmlformats.org/officeDocument/2006/customXml" ds:itemID="{592EC8D0-06FB-4BD8-9847-EDAE41247F0F}"/>
</file>

<file path=customXml/itemProps2.xml><?xml version="1.0" encoding="utf-8"?>
<ds:datastoreItem xmlns:ds="http://schemas.openxmlformats.org/officeDocument/2006/customXml" ds:itemID="{41141594-D45E-4BE1-B57A-C45F327A0C64}"/>
</file>

<file path=customXml/itemProps3.xml><?xml version="1.0" encoding="utf-8"?>
<ds:datastoreItem xmlns:ds="http://schemas.openxmlformats.org/officeDocument/2006/customXml" ds:itemID="{9639B0BB-EB7C-4A27-A9A3-9F4CDCA5AC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Aneurin Bevan University Health Board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Windows User</dc:creator>
  <cp:lastModifiedBy>lu038816</cp:lastModifiedBy>
  <dcterms:created xsi:type="dcterms:W3CDTF">2021-03-18T09:16:57Z</dcterms:created>
  <dcterms:modified xsi:type="dcterms:W3CDTF">2021-03-22T10:23:02Z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0x010100DFDC1A4119E41146A3025DAD4EFA6811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