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.sharepoint.com/sites/ABB_BoardandCorporateGovernance_Team/11  Board Secretary/Freedom of Information/1. Correspondence/2023/"/>
    </mc:Choice>
  </mc:AlternateContent>
  <xr:revisionPtr revIDLastSave="72" documentId="8_{B6756337-9F7F-400D-BAEF-0DBACD2B8D50}" xr6:coauthVersionLast="47" xr6:coauthVersionMax="47" xr10:uidLastSave="{25C49C0F-0294-4E46-9CA7-55EDC5F86BE4}"/>
  <bookViews>
    <workbookView xWindow="-49410" yWindow="4680" windowWidth="20730" windowHeight="11760" tabRatio="460" xr2:uid="{7FE7900C-184B-4E8F-B04B-35ED673AD131}"/>
  </bookViews>
  <sheets>
    <sheet name="FOI 23-50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C9" i="1"/>
  <c r="E9" i="1"/>
  <c r="F9" i="1"/>
  <c r="B9" i="1"/>
  <c r="D4" i="1"/>
  <c r="D9" i="1" s="1"/>
</calcChain>
</file>

<file path=xl/sharedStrings.xml><?xml version="1.0" encoding="utf-8"?>
<sst xmlns="http://schemas.openxmlformats.org/spreadsheetml/2006/main" count="18" uniqueCount="17">
  <si>
    <t>Staffing Groups</t>
  </si>
  <si>
    <t>Q1. Temporary Staff Spend</t>
  </si>
  <si>
    <t>Q2. Waiting List Initiative &amp; Overtime Spend</t>
  </si>
  <si>
    <t>Agency Spend</t>
  </si>
  <si>
    <t>Bank Spend</t>
  </si>
  <si>
    <t>WLI Payments to staff</t>
  </si>
  <si>
    <t>WLI Sessions (No.)</t>
  </si>
  <si>
    <t>Overtime Payments to Staff</t>
  </si>
  <si>
    <t>Overtime Hours (No.)</t>
  </si>
  <si>
    <t xml:space="preserve">Medical and Dental </t>
  </si>
  <si>
    <t xml:space="preserve">Nursing and Healthcare Assistants </t>
  </si>
  <si>
    <t>Administration and Estates</t>
  </si>
  <si>
    <t xml:space="preserve"> </t>
  </si>
  <si>
    <t xml:space="preserve">Healthcare Science </t>
  </si>
  <si>
    <t>Scientific, Therapeutic and Technical Staff (STT) inclusive of Allied Health Professionals (AHPs)</t>
  </si>
  <si>
    <t>Ambulance staff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</si>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</sst>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43" formatCode="_-* #,##0.00_-;\-* #,##0.00_-;_-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4" fillId="3" borderId="3" xfId="0" applyFont="1" applyFill="1" applyBorder="1" applyAlignment="1">
      <alignment horizontal="center" vertical="center" wrapText="1"/>
    </xf>
    <xf numFmtId="44" fontId="3" fillId="0" borderId="3" xfId="1" applyNumberFormat="1" applyFont="1" applyFill="1" applyBorder="1"/>
    <xf numFmtId="44" fontId="3" fillId="0" borderId="3" xfId="1" applyNumberFormat="1" applyFont="1" applyFill="1" applyBorder="1" applyAlignment="1"/>
    <xf numFmtId="44" fontId="3" fillId="0" borderId="3" xfId="1" applyNumberFormat="1" applyFont="1" applyFill="1" applyBorder="1" applyAlignment="1">
      <alignment vertical="center"/>
    </xf>
    <xf numFmtId="44" fontId="0" fillId="0" borderId="2" xfId="1" applyNumberFormat="1" applyFont="1" applyBorder="1" applyAlignment="1">
      <alignment horizontal="left" vertical="center"/>
    </xf>
    <xf numFmtId="44" fontId="4" fillId="0" borderId="4" xfId="1" applyNumberFormat="1" applyFont="1" applyFill="1" applyBorder="1" applyAlignment="1">
      <alignment horizontal="center" vertical="center" wrapText="1"/>
    </xf>
    <xf numFmtId="44" fontId="0" fillId="0" borderId="5" xfId="1" applyNumberFormat="1" applyFont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44" fontId="3" fillId="0" borderId="2" xfId="1" applyNumberFormat="1" applyFont="1" applyFill="1" applyBorder="1"/>
    <xf numFmtId="44" fontId="3" fillId="0" borderId="2" xfId="1" applyNumberFormat="1" applyFont="1" applyFill="1" applyBorder="1" applyAlignment="1"/>
    <xf numFmtId="44" fontId="3" fillId="0" borderId="2" xfId="1" applyNumberFormat="1" applyFont="1" applyFill="1" applyBorder="1" applyAlignment="1">
      <alignment vertical="center"/>
    </xf>
    <xf numFmtId="44" fontId="4" fillId="0" borderId="7" xfId="1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4" fontId="3" fillId="0" borderId="6" xfId="1" applyNumberFormat="1" applyFont="1" applyFill="1" applyBorder="1" applyAlignment="1">
      <alignment vertical="center" wrapText="1"/>
    </xf>
    <xf numFmtId="44" fontId="3" fillId="0" borderId="6" xfId="1" applyNumberFormat="1" applyFont="1" applyFill="1" applyBorder="1" applyAlignment="1">
      <alignment wrapText="1"/>
    </xf>
    <xf numFmtId="44" fontId="0" fillId="0" borderId="6" xfId="1" applyNumberFormat="1" applyFont="1" applyBorder="1" applyAlignment="1">
      <alignment horizontal="left" vertical="center"/>
    </xf>
    <xf numFmtId="44" fontId="0" fillId="0" borderId="8" xfId="1" applyNumberFormat="1" applyFont="1" applyBorder="1" applyAlignment="1">
      <alignment horizontal="left" vertical="center"/>
    </xf>
    <xf numFmtId="44" fontId="4" fillId="0" borderId="9" xfId="1" applyNumberFormat="1" applyFont="1" applyFill="1" applyBorder="1" applyAlignment="1">
      <alignment horizontal="center" vertical="center" wrapText="1"/>
    </xf>
    <xf numFmtId="44" fontId="3" fillId="0" borderId="2" xfId="1" applyNumberFormat="1" applyFont="1" applyFill="1" applyBorder="1" applyAlignment="1">
      <alignment vertical="center" wrapText="1"/>
    </xf>
    <xf numFmtId="44" fontId="3" fillId="0" borderId="2" xfId="1" applyNumberFormat="1" applyFont="1" applyFill="1" applyBorder="1" applyAlignment="1">
      <alignment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3" fontId="3" fillId="0" borderId="3" xfId="1" applyNumberFormat="1" applyFont="1" applyFill="1" applyBorder="1" applyAlignment="1">
      <alignment horizontal="center"/>
    </xf>
    <xf numFmtId="3" fontId="0" fillId="0" borderId="2" xfId="1" applyNumberFormat="1" applyFont="1" applyBorder="1" applyAlignment="1">
      <alignment horizontal="center" vertical="center"/>
    </xf>
    <xf numFmtId="3" fontId="3" fillId="0" borderId="3" xfId="1" applyNumberFormat="1" applyFont="1" applyFill="1" applyBorder="1" applyAlignment="1">
      <alignment horizontal="center" vertical="center"/>
    </xf>
    <xf numFmtId="3" fontId="0" fillId="0" borderId="5" xfId="1" applyNumberFormat="1" applyFont="1" applyBorder="1" applyAlignment="1">
      <alignment horizontal="center" vertical="center"/>
    </xf>
    <xf numFmtId="3" fontId="4" fillId="0" borderId="4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4643A-4185-4D01-AAC6-86357EB588F8}">
  <sheetPr>
    <pageSetUpPr fitToPage="1"/>
  </sheetPr>
  <dimension ref="A1:I12"/>
  <sheetViews>
    <sheetView tabSelected="1" workbookViewId="0">
      <pane xSplit="1" ySplit="2" topLeftCell="B3" activePane="bottomRight" state="frozen"/>
      <selection pane="bottomRight" activeCell="H11" sqref="A1:H11"/>
      <selection pane="bottomLeft" activeCell="A3" sqref="A3"/>
      <selection pane="topRight" activeCell="B1" sqref="B1"/>
    </sheetView>
  </sheetViews>
  <sheetFormatPr defaultRowHeight="15"/>
  <cols>
    <col min="1" max="1" width="42.5703125" customWidth="1"/>
    <col min="2" max="7" width="18" customWidth="1"/>
  </cols>
  <sheetData>
    <row r="1" spans="1:9">
      <c r="A1" s="34" t="s">
        <v>0</v>
      </c>
      <c r="B1" s="30" t="s">
        <v>1</v>
      </c>
      <c r="C1" s="31"/>
      <c r="D1" s="32" t="s">
        <v>2</v>
      </c>
      <c r="E1" s="32"/>
      <c r="F1" s="32"/>
      <c r="G1" s="33"/>
    </row>
    <row r="2" spans="1:9" ht="30">
      <c r="A2" s="35"/>
      <c r="B2" s="9" t="s">
        <v>3</v>
      </c>
      <c r="C2" s="14" t="s">
        <v>4</v>
      </c>
      <c r="D2" s="9" t="s">
        <v>5</v>
      </c>
      <c r="E2" s="2" t="s">
        <v>6</v>
      </c>
      <c r="F2" s="2" t="s">
        <v>7</v>
      </c>
      <c r="G2" s="2" t="s">
        <v>8</v>
      </c>
    </row>
    <row r="3" spans="1:9">
      <c r="A3" s="22" t="s">
        <v>9</v>
      </c>
      <c r="B3" s="20">
        <v>15928689.350000001</v>
      </c>
      <c r="C3" s="15">
        <v>15305173.330000004</v>
      </c>
      <c r="D3" s="10">
        <v>4734717.49</v>
      </c>
      <c r="E3" s="27">
        <v>7288</v>
      </c>
      <c r="F3" s="3">
        <v>2749.39</v>
      </c>
      <c r="G3" s="25">
        <v>18.5</v>
      </c>
    </row>
    <row r="4" spans="1:9">
      <c r="A4" s="22" t="s">
        <v>10</v>
      </c>
      <c r="B4" s="21">
        <v>32601083.440000001</v>
      </c>
      <c r="C4" s="16">
        <v>43386827.170000002</v>
      </c>
      <c r="D4" s="11">
        <f>81892.82+9023.92</f>
        <v>90916.74</v>
      </c>
      <c r="E4" s="27">
        <v>2865</v>
      </c>
      <c r="F4" s="4">
        <v>2309075.1500000004</v>
      </c>
      <c r="G4" s="25">
        <v>84762.609999999899</v>
      </c>
    </row>
    <row r="5" spans="1:9">
      <c r="A5" s="22" t="s">
        <v>11</v>
      </c>
      <c r="B5" s="20">
        <v>9258643.8300000001</v>
      </c>
      <c r="C5" s="15">
        <v>3454139.2399999998</v>
      </c>
      <c r="D5" s="10">
        <v>43035.85</v>
      </c>
      <c r="E5" s="27">
        <v>2268</v>
      </c>
      <c r="F5" s="3">
        <v>1528687.4600000002</v>
      </c>
      <c r="G5" s="25">
        <v>65298.18</v>
      </c>
      <c r="I5" t="s">
        <v>12</v>
      </c>
    </row>
    <row r="6" spans="1:9">
      <c r="A6" s="22" t="s">
        <v>13</v>
      </c>
      <c r="B6" s="20">
        <v>795459.34000000008</v>
      </c>
      <c r="C6" s="17">
        <v>0</v>
      </c>
      <c r="D6" s="6">
        <v>0</v>
      </c>
      <c r="E6" s="26">
        <v>0</v>
      </c>
      <c r="F6" s="6">
        <v>0</v>
      </c>
      <c r="G6" s="26">
        <v>0</v>
      </c>
    </row>
    <row r="7" spans="1:9" ht="30" customHeight="1">
      <c r="A7" s="22" t="s">
        <v>14</v>
      </c>
      <c r="B7" s="20">
        <v>2301815.5099999974</v>
      </c>
      <c r="C7" s="15">
        <v>56</v>
      </c>
      <c r="D7" s="12">
        <v>39270.019999999997</v>
      </c>
      <c r="E7" s="26">
        <v>0</v>
      </c>
      <c r="F7" s="5">
        <v>911054.57999999984</v>
      </c>
      <c r="G7" s="27">
        <v>29413.15</v>
      </c>
      <c r="I7" t="s">
        <v>12</v>
      </c>
    </row>
    <row r="8" spans="1:9" ht="15.75" thickBot="1">
      <c r="A8" s="23" t="s">
        <v>15</v>
      </c>
      <c r="B8" s="8">
        <v>0</v>
      </c>
      <c r="C8" s="18">
        <v>0</v>
      </c>
      <c r="D8" s="8">
        <v>0</v>
      </c>
      <c r="E8" s="28">
        <v>0</v>
      </c>
      <c r="F8" s="8">
        <v>0</v>
      </c>
      <c r="G8" s="28">
        <v>0</v>
      </c>
    </row>
    <row r="9" spans="1:9">
      <c r="A9" s="24" t="s">
        <v>16</v>
      </c>
      <c r="B9" s="13">
        <f>SUM(B3:B8)</f>
        <v>60885691.470000006</v>
      </c>
      <c r="C9" s="19">
        <f t="shared" ref="C9:G9" si="0">SUM(C3:C8)</f>
        <v>62146195.74000001</v>
      </c>
      <c r="D9" s="13">
        <f t="shared" si="0"/>
        <v>4907940.0999999996</v>
      </c>
      <c r="E9" s="29">
        <f t="shared" si="0"/>
        <v>12421</v>
      </c>
      <c r="F9" s="7">
        <f t="shared" si="0"/>
        <v>4751566.580000001</v>
      </c>
      <c r="G9" s="29">
        <f t="shared" si="0"/>
        <v>179492.43999999989</v>
      </c>
    </row>
    <row r="12" spans="1:9" ht="15.75">
      <c r="A12" s="1"/>
    </row>
  </sheetData>
  <mergeCells count="3">
    <mergeCell ref="B1:C1"/>
    <mergeCell ref="D1:G1"/>
    <mergeCell ref="A1:A2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f5cb15d1-33c4-4775-8623-f15f819f7253">
      <Terms xmlns="http://schemas.microsoft.com/office/infopath/2007/PartnerControls"/>
    </lcf76f155ced4ddcb4097134ff3c332f>
    <_ip_UnifiedCompliancePolicyProperties xmlns="http://schemas.microsoft.com/sharepoint/v3" xsi:nil="true"/>
    <TaxCatchAll xmlns="ad647b8f-8239-4126-8166-9dee6ee1e4e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DC1A4119E41146A3025DAD4EFA6811" ma:contentTypeVersion="16" ma:contentTypeDescription="Create a new document." ma:contentTypeScope="" ma:versionID="1bfa1ec48436b1c67ccb379ec8f7d050">
  <xsd:schema xmlns:xsd="http://www.w3.org/2001/XMLSchema" xmlns:xs="http://www.w3.org/2001/XMLSchema" xmlns:p="http://schemas.microsoft.com/office/2006/metadata/properties" xmlns:ns1="http://schemas.microsoft.com/sharepoint/v3" xmlns:ns2="ad647b8f-8239-4126-8166-9dee6ee1e4e3" xmlns:ns3="f5cb15d1-33c4-4775-8623-f15f819f7253" targetNamespace="http://schemas.microsoft.com/office/2006/metadata/properties" ma:root="true" ma:fieldsID="a8e222bfd9cef891bbb9b98433d4e9e9" ns1:_="" ns2:_="" ns3:_="">
    <xsd:import namespace="http://schemas.microsoft.com/sharepoint/v3"/>
    <xsd:import namespace="ad647b8f-8239-4126-8166-9dee6ee1e4e3"/>
    <xsd:import namespace="f5cb15d1-33c4-4775-8623-f15f819f725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1:_ip_UnifiedCompliancePolicyProperties" minOccurs="0"/>
                <xsd:element ref="ns1:_ip_UnifiedCompliancePolicyUIAc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647b8f-8239-4126-8166-9dee6ee1e4e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eac89cb-0678-4bbc-8d0d-bb463c4d8cff}" ma:internalName="TaxCatchAll" ma:showField="CatchAllData" ma:web="ad647b8f-8239-4126-8166-9dee6ee1e4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b15d1-33c4-4775-8623-f15f819f72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C7C072-C8F2-4297-81FC-B9C3465F14A0}"/>
</file>

<file path=customXml/itemProps2.xml><?xml version="1.0" encoding="utf-8"?>
<ds:datastoreItem xmlns:ds="http://schemas.openxmlformats.org/officeDocument/2006/customXml" ds:itemID="{47AA36B6-CFFD-44B7-A660-FC5197B65244}"/>
</file>

<file path=customXml/itemProps3.xml><?xml version="1.0" encoding="utf-8"?>
<ds:datastoreItem xmlns:ds="http://schemas.openxmlformats.org/officeDocument/2006/customXml" ds:itemID="{5323C960-EBE5-409A-ACB1-A110F40A85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Aneurin Bevan University Health Board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Shane Dunning (Aneurin Bevan UHB - Corporate Services)</dc:creator>
  <cp:keywords/>
  <dc:description/>
  <cp:lastModifiedBy>Rhianna Morgan (Aneurin Bevan UHB - Corporate Services)</cp:lastModifiedBy>
  <cp:revision/>
  <dcterms:created xsi:type="dcterms:W3CDTF">2023-10-16T12:34:07Z</dcterms:created>
  <dcterms:modified xsi:type="dcterms:W3CDTF">2023-10-24T10:23:32Z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0x010100DFDC1A4119E41146A3025DAD4EFA6811</vt:lpwstr>
  </property>
  <property fmtid="{D5CDD505-2E9C-101B-9397-08002B2CF9AE}" pid="3" name="MediaServiceImageTags">
    <vt:lpwstr/>
  </property>
</Properties>
</file>